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15" windowHeight="8640" activeTab="2"/>
  </bookViews>
  <sheets>
    <sheet name="2012. tény" sheetId="1" r:id="rId1"/>
    <sheet name="2013 terv" sheetId="2" r:id="rId2"/>
    <sheet name="2013 tény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<sst xmlns="http://schemas.openxmlformats.org/spreadsheetml/2006/main" count="140" uniqueCount="58">
  <si>
    <t>BEVÉTELEK</t>
  </si>
  <si>
    <t>Előző évi maradvány</t>
  </si>
  <si>
    <t>ÖM (MTSZ-OKF) pályázat</t>
  </si>
  <si>
    <t>NEA pályázat</t>
  </si>
  <si>
    <t>Vas Megyei Önkormányzat</t>
  </si>
  <si>
    <t>Tagdíj</t>
  </si>
  <si>
    <t>Tűzoltó verseny nevezési díjak (szakmai)</t>
  </si>
  <si>
    <t>Egyéb bevétel</t>
  </si>
  <si>
    <t>összeg</t>
  </si>
  <si>
    <t>550.000</t>
  </si>
  <si>
    <t>150.000</t>
  </si>
  <si>
    <t>650.000</t>
  </si>
  <si>
    <t>50.000</t>
  </si>
  <si>
    <t>1.876.662</t>
  </si>
  <si>
    <t>ÖSSZESEN</t>
  </si>
  <si>
    <t xml:space="preserve">  276.662</t>
  </si>
  <si>
    <t>KIADÁSOK</t>
  </si>
  <si>
    <t>Flórián napi rendezvény</t>
  </si>
  <si>
    <t>Tűzoltó versenyek</t>
  </si>
  <si>
    <t>Versenyfelszerelés</t>
  </si>
  <si>
    <t>Személyi juttatás</t>
  </si>
  <si>
    <t>Könyvelő</t>
  </si>
  <si>
    <t>Posta irodaszer</t>
  </si>
  <si>
    <t>Üzemeltetés útiköltség</t>
  </si>
  <si>
    <t>Ifjúsággal kapcsolatos</t>
  </si>
  <si>
    <t>Reprezentáció (közgyűlés)</t>
  </si>
  <si>
    <t>Oktatás-Továbbképzés</t>
  </si>
  <si>
    <t>Vezetőségi ülések</t>
  </si>
  <si>
    <t>Szakmai szimpózium</t>
  </si>
  <si>
    <t>MTSZ tagdíj</t>
  </si>
  <si>
    <t>Maradvány</t>
  </si>
  <si>
    <t>100.000</t>
  </si>
  <si>
    <t>40.000</t>
  </si>
  <si>
    <t>200.000</t>
  </si>
  <si>
    <t>120.000</t>
  </si>
  <si>
    <t>240.000</t>
  </si>
  <si>
    <t>250.000</t>
  </si>
  <si>
    <t>20.000</t>
  </si>
  <si>
    <t>356.662</t>
  </si>
  <si>
    <t>Tervezet</t>
  </si>
  <si>
    <t>Tény</t>
  </si>
  <si>
    <t>Bankköltség</t>
  </si>
  <si>
    <t>Egyéb kiadások</t>
  </si>
  <si>
    <t>Szombathely, 2013. január 30.</t>
  </si>
  <si>
    <t xml:space="preserve">A 2012. évi Költségvetést a Vas megyei Szent Flórián Tűzoltó Szövetség Küldött Közgyűlés </t>
  </si>
  <si>
    <t xml:space="preserve">Kovács András </t>
  </si>
  <si>
    <t>elnök</t>
  </si>
  <si>
    <t xml:space="preserve">A 2013. évi Költségvetést a Vas megyei Szent Flórián Tűzoltó Szövetség Küldött Közgyűlés </t>
  </si>
  <si>
    <t>2013. március  09-én elfogadta.</t>
  </si>
  <si>
    <t>2013. március 09-én elfogadta.</t>
  </si>
  <si>
    <t>I. számú melléklet</t>
  </si>
  <si>
    <t>Képzés, továbbképzés</t>
  </si>
  <si>
    <t>Versenyek, rendezvények</t>
  </si>
  <si>
    <t>Ifjúsággal kapcsolatos kiadások</t>
  </si>
  <si>
    <t>Működési kiadások</t>
  </si>
  <si>
    <t>ÖSSZES KIADÁS</t>
  </si>
  <si>
    <t>Szombathely, 2014. február 20.</t>
  </si>
  <si>
    <t>2014…………………………………. elfogadta.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</si>
</sst>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4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48"/>
      </bottom>
    </border>
    <border>
      <left style="medium"/>
      <right style="medium"/>
      <top style="medium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2" fillId="2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857250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828675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828675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0.00390625" style="0" customWidth="1"/>
    <col min="2" max="2" width="10.7109375" style="0" bestFit="1" customWidth="1"/>
    <col min="3" max="3" width="16.28125" style="0" bestFit="1" customWidth="1"/>
  </cols>
  <sheetData>
    <row r="1" ht="27" customHeight="1">
      <c r="C1" t="s">
        <v>50</v>
      </c>
    </row>
    <row r="2" ht="36.75" customHeight="1"/>
    <row r="3" spans="2:3" ht="16.5" thickBot="1">
      <c r="B3" s="9" t="s">
        <v>39</v>
      </c>
      <c r="C3" s="9" t="s">
        <v>40</v>
      </c>
    </row>
    <row r="4" spans="1:3" ht="16.5" thickBot="1">
      <c r="A4" s="1" t="s">
        <v>0</v>
      </c>
      <c r="B4" s="10" t="s">
        <v>8</v>
      </c>
      <c r="C4" s="17" t="s">
        <v>8</v>
      </c>
    </row>
    <row r="5" spans="1:3" ht="16.5" thickBot="1">
      <c r="A5" s="8" t="s">
        <v>1</v>
      </c>
      <c r="B5" s="11" t="s">
        <v>15</v>
      </c>
      <c r="C5" s="16">
        <v>276809</v>
      </c>
    </row>
    <row r="6" spans="1:3" ht="16.5" thickBot="1">
      <c r="A6" s="2" t="s">
        <v>2</v>
      </c>
      <c r="B6" s="12" t="s">
        <v>9</v>
      </c>
      <c r="C6" s="16">
        <v>500000</v>
      </c>
    </row>
    <row r="7" spans="1:3" ht="16.5" thickBot="1">
      <c r="A7" s="2" t="s">
        <v>3</v>
      </c>
      <c r="B7" s="12" t="s">
        <v>10</v>
      </c>
      <c r="C7" s="16">
        <v>0</v>
      </c>
    </row>
    <row r="8" spans="1:3" ht="16.5" thickBot="1">
      <c r="A8" s="2" t="s">
        <v>4</v>
      </c>
      <c r="B8" s="12" t="s">
        <v>10</v>
      </c>
      <c r="C8" s="16">
        <v>0</v>
      </c>
    </row>
    <row r="9" spans="1:3" ht="16.5" thickBot="1">
      <c r="A9" s="2" t="s">
        <v>5</v>
      </c>
      <c r="B9" s="12" t="s">
        <v>11</v>
      </c>
      <c r="C9" s="16">
        <v>536000</v>
      </c>
    </row>
    <row r="10" spans="1:3" ht="16.5" thickBot="1">
      <c r="A10" s="2" t="s">
        <v>6</v>
      </c>
      <c r="B10" s="12" t="s">
        <v>12</v>
      </c>
      <c r="C10" s="16">
        <v>240000</v>
      </c>
    </row>
    <row r="11" spans="1:3" ht="16.5" thickBot="1">
      <c r="A11" s="2" t="s">
        <v>7</v>
      </c>
      <c r="B11" s="12" t="s">
        <v>12</v>
      </c>
      <c r="C11" s="16">
        <v>173723</v>
      </c>
    </row>
    <row r="12" spans="1:3" ht="16.5" thickBot="1">
      <c r="A12" s="3"/>
      <c r="B12" s="13"/>
      <c r="C12" s="18"/>
    </row>
    <row r="13" spans="1:3" ht="17.25" thickBot="1" thickTop="1">
      <c r="A13" s="7" t="s">
        <v>14</v>
      </c>
      <c r="B13" s="14" t="s">
        <v>13</v>
      </c>
      <c r="C13" s="16">
        <f>SUM(C5:C12)</f>
        <v>1726532</v>
      </c>
    </row>
    <row r="14" ht="13.5" thickBot="1"/>
    <row r="15" spans="1:3" ht="16.5" thickBot="1">
      <c r="A15" s="1" t="s">
        <v>16</v>
      </c>
      <c r="B15" s="4" t="s">
        <v>8</v>
      </c>
      <c r="C15" s="4" t="s">
        <v>8</v>
      </c>
    </row>
    <row r="16" spans="1:3" ht="16.5" thickBot="1">
      <c r="A16" s="2" t="s">
        <v>17</v>
      </c>
      <c r="B16" s="5" t="s">
        <v>31</v>
      </c>
      <c r="C16" s="15">
        <v>28200</v>
      </c>
    </row>
    <row r="17" spans="1:3" ht="16.5" thickBot="1">
      <c r="A17" s="2" t="s">
        <v>18</v>
      </c>
      <c r="B17" s="5" t="s">
        <v>31</v>
      </c>
      <c r="C17" s="15">
        <v>91250</v>
      </c>
    </row>
    <row r="18" spans="1:3" ht="16.5" thickBot="1">
      <c r="A18" s="2" t="s">
        <v>19</v>
      </c>
      <c r="B18" s="5" t="s">
        <v>32</v>
      </c>
      <c r="C18" s="15">
        <v>0</v>
      </c>
    </row>
    <row r="19" spans="1:3" ht="16.5" thickBot="1">
      <c r="A19" s="2" t="s">
        <v>20</v>
      </c>
      <c r="B19" s="5" t="s">
        <v>33</v>
      </c>
      <c r="C19" s="15">
        <v>0</v>
      </c>
    </row>
    <row r="20" spans="1:3" ht="16.5" thickBot="1">
      <c r="A20" s="21" t="s">
        <v>21</v>
      </c>
      <c r="B20" s="22" t="s">
        <v>34</v>
      </c>
      <c r="C20" s="23">
        <v>120000</v>
      </c>
    </row>
    <row r="21" spans="1:5" ht="16.5" thickBot="1">
      <c r="A21" s="21" t="s">
        <v>22</v>
      </c>
      <c r="B21" s="22" t="s">
        <v>35</v>
      </c>
      <c r="C21" s="23">
        <v>98691</v>
      </c>
      <c r="D21">
        <v>5430</v>
      </c>
      <c r="E21" s="23">
        <v>104121</v>
      </c>
    </row>
    <row r="22" spans="1:5" ht="16.5" thickBot="1">
      <c r="A22" s="21" t="s">
        <v>23</v>
      </c>
      <c r="B22" s="22" t="s">
        <v>36</v>
      </c>
      <c r="C22" s="23">
        <v>197851</v>
      </c>
      <c r="D22">
        <v>17758</v>
      </c>
      <c r="E22" s="23">
        <v>215609</v>
      </c>
    </row>
    <row r="23" spans="1:3" ht="16.5" thickBot="1">
      <c r="A23" s="21" t="s">
        <v>24</v>
      </c>
      <c r="B23" s="22" t="s">
        <v>10</v>
      </c>
      <c r="C23" s="23">
        <v>100000</v>
      </c>
    </row>
    <row r="24" spans="1:3" ht="16.5" thickBot="1">
      <c r="A24" s="21" t="s">
        <v>25</v>
      </c>
      <c r="B24" s="22" t="s">
        <v>10</v>
      </c>
      <c r="C24" s="23">
        <v>170770</v>
      </c>
    </row>
    <row r="25" spans="1:3" ht="16.5" thickBot="1">
      <c r="A25" s="21" t="s">
        <v>26</v>
      </c>
      <c r="B25" s="22" t="s">
        <v>12</v>
      </c>
      <c r="C25" s="23">
        <v>10000</v>
      </c>
    </row>
    <row r="26" spans="1:3" ht="16.5" thickBot="1">
      <c r="A26" s="21" t="s">
        <v>27</v>
      </c>
      <c r="B26" s="22" t="s">
        <v>37</v>
      </c>
      <c r="C26" s="23">
        <v>2403</v>
      </c>
    </row>
    <row r="27" spans="1:3" ht="16.5" thickBot="1">
      <c r="A27" s="21" t="s">
        <v>28</v>
      </c>
      <c r="B27" s="22" t="s">
        <v>12</v>
      </c>
      <c r="C27" s="23">
        <v>200000</v>
      </c>
    </row>
    <row r="28" spans="1:3" ht="16.5" thickBot="1">
      <c r="A28" s="21" t="s">
        <v>29</v>
      </c>
      <c r="B28" s="22" t="s">
        <v>12</v>
      </c>
      <c r="C28" s="23">
        <v>50000</v>
      </c>
    </row>
    <row r="29" spans="1:3" ht="16.5" thickBot="1">
      <c r="A29" s="24" t="s">
        <v>41</v>
      </c>
      <c r="B29" s="25">
        <v>0</v>
      </c>
      <c r="C29" s="26">
        <v>30190</v>
      </c>
    </row>
    <row r="30" spans="1:3" ht="16.5" thickBot="1">
      <c r="A30" s="24" t="s">
        <v>42</v>
      </c>
      <c r="B30" s="25">
        <v>0</v>
      </c>
      <c r="C30" s="23">
        <v>76189</v>
      </c>
    </row>
    <row r="31" spans="1:3" ht="16.5" thickBot="1">
      <c r="A31" s="19" t="s">
        <v>30</v>
      </c>
      <c r="B31" s="20" t="s">
        <v>38</v>
      </c>
      <c r="C31" s="16">
        <f>SUM(C13-C32)</f>
        <v>550988</v>
      </c>
    </row>
    <row r="32" spans="1:3" ht="17.25" thickBot="1" thickTop="1">
      <c r="A32" s="6" t="s">
        <v>14</v>
      </c>
      <c r="B32" s="6" t="s">
        <v>13</v>
      </c>
      <c r="C32" s="16">
        <f>SUM(C16:C30)</f>
        <v>1175544</v>
      </c>
    </row>
    <row r="35" ht="12.75">
      <c r="A35" t="s">
        <v>43</v>
      </c>
    </row>
    <row r="37" ht="12.75">
      <c r="A37" t="s">
        <v>44</v>
      </c>
    </row>
    <row r="39" ht="12.75">
      <c r="A39" t="s">
        <v>48</v>
      </c>
    </row>
    <row r="42" ht="12.75">
      <c r="A42" s="27"/>
    </row>
    <row r="43" ht="12.75">
      <c r="A43" s="28" t="s">
        <v>45</v>
      </c>
    </row>
    <row r="44" ht="12.75">
      <c r="A44" s="28" t="s">
        <v>46</v>
      </c>
    </row>
  </sheetData>
  <sheetProtection/>
  <printOptions/>
  <pageMargins left="0.7874015748031497" right="0.7874015748031497" top="0.3937007874015748" bottom="0.984251968503937" header="0.5118110236220472" footer="0.5118110236220472"/>
  <pageSetup orientation="portrait" paperSize="9" r:id="rId2"/>
  <headerFooter alignWithMargins="0">
    <oddHeader>&amp;CVas Megyei Szent Flórián 
Tűzoltó Szövetség
2012. évi költségvetés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12">
      <selection activeCell="D32" sqref="D32:D33"/>
    </sheetView>
  </sheetViews>
  <sheetFormatPr defaultColWidth="9.140625" defaultRowHeight="12.75"/>
  <cols>
    <col min="2" max="2" width="40.00390625" style="0" customWidth="1"/>
    <col min="3" max="3" width="20.8515625" style="0" customWidth="1"/>
    <col min="4" max="4" width="16.57421875" style="0" customWidth="1"/>
  </cols>
  <sheetData>
    <row r="1" ht="28.5" customHeight="1"/>
    <row r="2" ht="36.75" customHeight="1"/>
    <row r="3" spans="3:4" ht="16.5" thickBot="1">
      <c r="C3" s="9" t="s">
        <v>39</v>
      </c>
      <c r="D3" s="9" t="s">
        <v>40</v>
      </c>
    </row>
    <row r="4" spans="1:4" ht="16.5" thickBot="1">
      <c r="A4" s="60" t="s">
        <v>0</v>
      </c>
      <c r="B4" s="61"/>
      <c r="C4" s="43" t="s">
        <v>8</v>
      </c>
      <c r="D4" s="44" t="s">
        <v>8</v>
      </c>
    </row>
    <row r="5" spans="1:4" ht="15.75">
      <c r="A5" s="68" t="s">
        <v>1</v>
      </c>
      <c r="B5" s="69"/>
      <c r="C5" s="47">
        <v>527800</v>
      </c>
      <c r="D5" s="48"/>
    </row>
    <row r="6" spans="1:4" ht="15.75">
      <c r="A6" s="58" t="s">
        <v>2</v>
      </c>
      <c r="B6" s="59"/>
      <c r="C6" s="33">
        <v>550000</v>
      </c>
      <c r="D6" s="40"/>
    </row>
    <row r="7" spans="1:4" ht="15.75">
      <c r="A7" s="58" t="s">
        <v>3</v>
      </c>
      <c r="B7" s="59"/>
      <c r="C7" s="33">
        <v>550000</v>
      </c>
      <c r="D7" s="40"/>
    </row>
    <row r="8" spans="1:4" ht="15.75">
      <c r="A8" s="58" t="s">
        <v>5</v>
      </c>
      <c r="B8" s="59"/>
      <c r="C8" s="33">
        <v>750000</v>
      </c>
      <c r="D8" s="40"/>
    </row>
    <row r="9" spans="1:4" ht="15.75">
      <c r="A9" s="58" t="s">
        <v>6</v>
      </c>
      <c r="B9" s="59"/>
      <c r="C9" s="33">
        <v>50000</v>
      </c>
      <c r="D9" s="40"/>
    </row>
    <row r="10" spans="1:4" ht="15.75">
      <c r="A10" s="58" t="s">
        <v>7</v>
      </c>
      <c r="B10" s="59"/>
      <c r="C10" s="33">
        <v>50000</v>
      </c>
      <c r="D10" s="40"/>
    </row>
    <row r="11" spans="1:4" ht="16.5" thickBot="1">
      <c r="A11" s="56"/>
      <c r="B11" s="57"/>
      <c r="C11" s="49"/>
      <c r="D11" s="50"/>
    </row>
    <row r="12" spans="1:4" ht="16.5" thickBot="1">
      <c r="A12" s="62" t="s">
        <v>14</v>
      </c>
      <c r="B12" s="63"/>
      <c r="C12" s="45">
        <f>SUM(C5:C11)</f>
        <v>2477800</v>
      </c>
      <c r="D12" s="46">
        <f>SUM(D5:D11)</f>
        <v>0</v>
      </c>
    </row>
    <row r="13" ht="13.5" thickBot="1"/>
    <row r="14" spans="1:4" ht="15.75">
      <c r="A14" s="66" t="s">
        <v>16</v>
      </c>
      <c r="B14" s="67"/>
      <c r="C14" s="35" t="s">
        <v>8</v>
      </c>
      <c r="D14" s="36" t="s">
        <v>8</v>
      </c>
    </row>
    <row r="15" spans="1:4" ht="15.75">
      <c r="A15" s="64" t="s">
        <v>51</v>
      </c>
      <c r="B15" s="65"/>
      <c r="C15" s="29">
        <v>300000</v>
      </c>
      <c r="D15" s="71">
        <f>SUM(D16)</f>
        <v>0</v>
      </c>
    </row>
    <row r="16" spans="1:4" ht="15.75">
      <c r="A16" s="37"/>
      <c r="B16" s="30" t="s">
        <v>26</v>
      </c>
      <c r="C16" s="31">
        <v>300000</v>
      </c>
      <c r="D16" s="38"/>
    </row>
    <row r="17" spans="1:4" ht="15.75">
      <c r="A17" s="64" t="s">
        <v>52</v>
      </c>
      <c r="B17" s="65"/>
      <c r="C17" s="29">
        <v>650000</v>
      </c>
      <c r="D17" s="70">
        <f>SUM(D18:D22)</f>
        <v>0</v>
      </c>
    </row>
    <row r="18" spans="1:4" ht="15.75">
      <c r="A18" s="51"/>
      <c r="B18" s="32" t="s">
        <v>17</v>
      </c>
      <c r="C18" s="33">
        <v>100000</v>
      </c>
      <c r="D18" s="39"/>
    </row>
    <row r="19" spans="1:4" ht="15.75">
      <c r="A19" s="52"/>
      <c r="B19" s="32" t="s">
        <v>18</v>
      </c>
      <c r="C19" s="33">
        <v>100000</v>
      </c>
      <c r="D19" s="39"/>
    </row>
    <row r="20" spans="1:4" ht="15.75">
      <c r="A20" s="52"/>
      <c r="B20" s="30" t="s">
        <v>25</v>
      </c>
      <c r="C20" s="31">
        <v>200000</v>
      </c>
      <c r="D20" s="38"/>
    </row>
    <row r="21" spans="1:4" ht="15.75">
      <c r="A21" s="52"/>
      <c r="B21" s="30" t="s">
        <v>27</v>
      </c>
      <c r="C21" s="31">
        <v>50000</v>
      </c>
      <c r="D21" s="38"/>
    </row>
    <row r="22" spans="1:4" ht="15.75">
      <c r="A22" s="53"/>
      <c r="B22" s="30" t="s">
        <v>28</v>
      </c>
      <c r="C22" s="31">
        <v>200000</v>
      </c>
      <c r="D22" s="39"/>
    </row>
    <row r="23" spans="1:4" ht="15.75">
      <c r="A23" s="64" t="s">
        <v>54</v>
      </c>
      <c r="B23" s="65"/>
      <c r="C23" s="34">
        <v>1045000</v>
      </c>
      <c r="D23" s="70">
        <f>SUM(D24:D31)</f>
        <v>0</v>
      </c>
    </row>
    <row r="24" spans="1:4" ht="15.75">
      <c r="A24" s="51"/>
      <c r="B24" s="32" t="s">
        <v>19</v>
      </c>
      <c r="C24" s="33">
        <v>50000</v>
      </c>
      <c r="D24" s="38"/>
    </row>
    <row r="25" spans="1:4" ht="15.75">
      <c r="A25" s="52"/>
      <c r="B25" s="30" t="s">
        <v>21</v>
      </c>
      <c r="C25" s="31">
        <v>120000</v>
      </c>
      <c r="D25" s="38"/>
    </row>
    <row r="26" spans="1:4" ht="15.75">
      <c r="A26" s="52"/>
      <c r="B26" s="30" t="s">
        <v>22</v>
      </c>
      <c r="C26" s="31">
        <v>150000</v>
      </c>
      <c r="D26" s="38"/>
    </row>
    <row r="27" spans="1:4" ht="15.75">
      <c r="A27" s="52"/>
      <c r="B27" s="30" t="s">
        <v>23</v>
      </c>
      <c r="C27" s="31">
        <v>250000</v>
      </c>
      <c r="D27" s="39"/>
    </row>
    <row r="28" spans="1:4" ht="15.75">
      <c r="A28" s="52"/>
      <c r="B28" s="30" t="s">
        <v>53</v>
      </c>
      <c r="C28" s="31">
        <v>150000</v>
      </c>
      <c r="D28" s="39"/>
    </row>
    <row r="29" spans="1:4" ht="15.75">
      <c r="A29" s="52"/>
      <c r="B29" s="30" t="s">
        <v>29</v>
      </c>
      <c r="C29" s="31">
        <v>50000</v>
      </c>
      <c r="D29" s="38"/>
    </row>
    <row r="30" spans="1:4" ht="15.75">
      <c r="A30" s="52"/>
      <c r="B30" s="30" t="s">
        <v>41</v>
      </c>
      <c r="C30" s="31">
        <v>25000</v>
      </c>
      <c r="D30" s="38"/>
    </row>
    <row r="31" spans="1:4" ht="15.75">
      <c r="A31" s="53"/>
      <c r="B31" s="30" t="s">
        <v>42</v>
      </c>
      <c r="C31" s="31">
        <v>250000</v>
      </c>
      <c r="D31" s="38"/>
    </row>
    <row r="32" spans="1:4" ht="15.75">
      <c r="A32" s="54" t="s">
        <v>30</v>
      </c>
      <c r="B32" s="55"/>
      <c r="C32" s="29">
        <f>SUM(C12-C33)</f>
        <v>482800</v>
      </c>
      <c r="D32" s="70">
        <f>SUM(D12-D33)</f>
        <v>0</v>
      </c>
    </row>
    <row r="33" spans="1:4" ht="16.5" thickBot="1">
      <c r="A33" s="41"/>
      <c r="B33" s="42" t="s">
        <v>55</v>
      </c>
      <c r="C33" s="42">
        <f>SUM(C15,C17,C23)</f>
        <v>1995000</v>
      </c>
      <c r="D33" s="72">
        <f>SUM(D15,D17,D23)</f>
        <v>0</v>
      </c>
    </row>
    <row r="36" ht="12.75">
      <c r="B36" t="s">
        <v>43</v>
      </c>
    </row>
    <row r="38" ht="12.75">
      <c r="B38" t="s">
        <v>47</v>
      </c>
    </row>
    <row r="40" ht="12.75">
      <c r="B40" t="s">
        <v>49</v>
      </c>
    </row>
    <row r="43" ht="12.75">
      <c r="B43" s="27"/>
    </row>
    <row r="44" ht="12.75">
      <c r="B44" s="28" t="s">
        <v>45</v>
      </c>
    </row>
    <row r="45" ht="12.75">
      <c r="B45" s="28" t="s">
        <v>46</v>
      </c>
    </row>
  </sheetData>
  <sheetProtection/>
  <mergeCells count="16">
    <mergeCell ref="A4:B4"/>
    <mergeCell ref="A12:B12"/>
    <mergeCell ref="A15:B15"/>
    <mergeCell ref="A17:B17"/>
    <mergeCell ref="A14:B14"/>
    <mergeCell ref="A23:B23"/>
    <mergeCell ref="A18:A22"/>
    <mergeCell ref="A7:B7"/>
    <mergeCell ref="A6:B6"/>
    <mergeCell ref="A5:B5"/>
    <mergeCell ref="A24:A31"/>
    <mergeCell ref="A32:B32"/>
    <mergeCell ref="A11:B11"/>
    <mergeCell ref="A10:B10"/>
    <mergeCell ref="A9:B9"/>
    <mergeCell ref="A8:B8"/>
  </mergeCells>
  <printOptions/>
  <pageMargins left="0" right="0" top="0.3937007874015748" bottom="0.984251968503937" header="0.5118110236220472" footer="0.5118110236220472"/>
  <pageSetup orientation="portrait" paperSize="9" r:id="rId2"/>
  <headerFooter alignWithMargins="0">
    <oddHeader>&amp;CA Vas Megyei Szent Flórián 
Tűzoltó Szövetség
2013. évi Költségvetése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5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2" max="2" width="40.00390625" style="0" customWidth="1"/>
    <col min="3" max="3" width="20.8515625" style="0" customWidth="1"/>
    <col min="4" max="4" width="16.57421875" style="0" customWidth="1"/>
  </cols>
  <sheetData>
    <row r="1" ht="28.5" customHeight="1"/>
    <row r="2" ht="36.75" customHeight="1"/>
    <row r="3" spans="3:4" ht="16.5" thickBot="1">
      <c r="C3" s="9" t="s">
        <v>39</v>
      </c>
      <c r="D3" s="9" t="s">
        <v>40</v>
      </c>
    </row>
    <row r="4" spans="1:4" ht="16.5" thickBot="1">
      <c r="A4" s="60" t="s">
        <v>0</v>
      </c>
      <c r="B4" s="61"/>
      <c r="C4" s="43" t="s">
        <v>8</v>
      </c>
      <c r="D4" s="44" t="s">
        <v>8</v>
      </c>
    </row>
    <row r="5" spans="1:4" ht="15.75">
      <c r="A5" s="68" t="s">
        <v>1</v>
      </c>
      <c r="B5" s="69"/>
      <c r="C5" s="47">
        <v>527800</v>
      </c>
      <c r="D5" s="48">
        <v>550988</v>
      </c>
    </row>
    <row r="6" spans="1:4" ht="15.75">
      <c r="A6" s="58" t="s">
        <v>2</v>
      </c>
      <c r="B6" s="59"/>
      <c r="C6" s="33">
        <v>550000</v>
      </c>
      <c r="D6" s="40">
        <v>500000</v>
      </c>
    </row>
    <row r="7" spans="1:4" ht="15.75">
      <c r="A7" s="58" t="s">
        <v>3</v>
      </c>
      <c r="B7" s="59"/>
      <c r="C7" s="33">
        <v>550000</v>
      </c>
      <c r="D7" s="40">
        <v>1630000</v>
      </c>
    </row>
    <row r="8" spans="1:4" ht="15.75">
      <c r="A8" s="58" t="s">
        <v>5</v>
      </c>
      <c r="B8" s="59"/>
      <c r="C8" s="33">
        <v>750000</v>
      </c>
      <c r="D8" s="40">
        <v>557000</v>
      </c>
    </row>
    <row r="9" spans="1:4" ht="15.75">
      <c r="A9" s="58" t="s">
        <v>6</v>
      </c>
      <c r="B9" s="59"/>
      <c r="C9" s="33">
        <v>50000</v>
      </c>
      <c r="D9" s="40">
        <v>340000</v>
      </c>
    </row>
    <row r="10" spans="1:4" ht="15.75">
      <c r="A10" s="58" t="s">
        <v>7</v>
      </c>
      <c r="B10" s="59"/>
      <c r="C10" s="33">
        <v>50000</v>
      </c>
      <c r="D10" s="40">
        <v>21362</v>
      </c>
    </row>
    <row r="11" spans="1:4" ht="16.5" thickBot="1">
      <c r="A11" s="56"/>
      <c r="B11" s="57"/>
      <c r="C11" s="49"/>
      <c r="D11" s="50"/>
    </row>
    <row r="12" spans="1:4" ht="16.5" thickBot="1">
      <c r="A12" s="62" t="s">
        <v>14</v>
      </c>
      <c r="B12" s="63"/>
      <c r="C12" s="45">
        <f>SUM(C5:C11)</f>
        <v>2477800</v>
      </c>
      <c r="D12" s="46">
        <f>SUM(D5:D11)</f>
        <v>3599350</v>
      </c>
    </row>
    <row r="13" ht="13.5" thickBot="1"/>
    <row r="14" spans="1:4" ht="15.75">
      <c r="A14" s="66" t="s">
        <v>16</v>
      </c>
      <c r="B14" s="67"/>
      <c r="C14" s="35" t="s">
        <v>8</v>
      </c>
      <c r="D14" s="36" t="s">
        <v>8</v>
      </c>
    </row>
    <row r="15" spans="1:4" ht="15.75">
      <c r="A15" s="64" t="s">
        <v>51</v>
      </c>
      <c r="B15" s="65"/>
      <c r="C15" s="29">
        <v>300000</v>
      </c>
      <c r="D15" s="71">
        <f>SUM(D16)</f>
        <v>423275</v>
      </c>
    </row>
    <row r="16" spans="1:4" ht="15.75">
      <c r="A16" s="37"/>
      <c r="B16" s="30" t="s">
        <v>26</v>
      </c>
      <c r="C16" s="31">
        <v>300000</v>
      </c>
      <c r="D16" s="38">
        <v>423275</v>
      </c>
    </row>
    <row r="17" spans="1:4" ht="15.75">
      <c r="A17" s="64" t="s">
        <v>52</v>
      </c>
      <c r="B17" s="65"/>
      <c r="C17" s="29">
        <v>650000</v>
      </c>
      <c r="D17" s="70">
        <f>SUM(D18:D22)</f>
        <v>639393</v>
      </c>
    </row>
    <row r="18" spans="1:4" ht="15.75">
      <c r="A18" s="51"/>
      <c r="B18" s="32" t="s">
        <v>17</v>
      </c>
      <c r="C18" s="33">
        <v>100000</v>
      </c>
      <c r="D18" s="39">
        <v>100539</v>
      </c>
    </row>
    <row r="19" spans="1:4" ht="15.75">
      <c r="A19" s="52"/>
      <c r="B19" s="32" t="s">
        <v>18</v>
      </c>
      <c r="C19" s="33">
        <v>100000</v>
      </c>
      <c r="D19" s="39">
        <v>225980</v>
      </c>
    </row>
    <row r="20" spans="1:4" ht="15.75">
      <c r="A20" s="52"/>
      <c r="B20" s="30" t="s">
        <v>25</v>
      </c>
      <c r="C20" s="31">
        <v>200000</v>
      </c>
      <c r="D20" s="38">
        <v>120000</v>
      </c>
    </row>
    <row r="21" spans="1:4" ht="15.75">
      <c r="A21" s="52"/>
      <c r="B21" s="30" t="s">
        <v>27</v>
      </c>
      <c r="C21" s="31">
        <v>50000</v>
      </c>
      <c r="D21" s="38">
        <v>5350</v>
      </c>
    </row>
    <row r="22" spans="1:4" ht="15.75">
      <c r="A22" s="53"/>
      <c r="B22" s="30" t="s">
        <v>28</v>
      </c>
      <c r="C22" s="31">
        <v>200000</v>
      </c>
      <c r="D22" s="39">
        <v>187524</v>
      </c>
    </row>
    <row r="23" spans="1:4" ht="15.75">
      <c r="A23" s="64" t="s">
        <v>54</v>
      </c>
      <c r="B23" s="65"/>
      <c r="C23" s="34">
        <v>1045000</v>
      </c>
      <c r="D23" s="70">
        <f>SUM(D24:D31)</f>
        <v>933792</v>
      </c>
    </row>
    <row r="24" spans="1:4" ht="15.75">
      <c r="A24" s="51"/>
      <c r="B24" s="32" t="s">
        <v>19</v>
      </c>
      <c r="C24" s="33">
        <v>50000</v>
      </c>
      <c r="D24" s="38">
        <v>17440</v>
      </c>
    </row>
    <row r="25" spans="1:4" ht="15.75">
      <c r="A25" s="52"/>
      <c r="B25" s="30" t="s">
        <v>21</v>
      </c>
      <c r="C25" s="31">
        <v>120000</v>
      </c>
      <c r="D25" s="38">
        <v>120000</v>
      </c>
    </row>
    <row r="26" spans="1:4" ht="15.75">
      <c r="A26" s="52"/>
      <c r="B26" s="30" t="s">
        <v>22</v>
      </c>
      <c r="C26" s="31">
        <v>150000</v>
      </c>
      <c r="D26" s="38">
        <v>251657</v>
      </c>
    </row>
    <row r="27" spans="1:4" ht="15.75">
      <c r="A27" s="52"/>
      <c r="B27" s="30" t="s">
        <v>23</v>
      </c>
      <c r="C27" s="31">
        <v>250000</v>
      </c>
      <c r="D27" s="39">
        <v>170652</v>
      </c>
    </row>
    <row r="28" spans="1:4" ht="15.75">
      <c r="A28" s="52"/>
      <c r="B28" s="30" t="s">
        <v>53</v>
      </c>
      <c r="C28" s="31">
        <v>150000</v>
      </c>
      <c r="D28" s="39">
        <v>0</v>
      </c>
    </row>
    <row r="29" spans="1:4" ht="15.75">
      <c r="A29" s="52"/>
      <c r="B29" s="30" t="s">
        <v>29</v>
      </c>
      <c r="C29" s="31">
        <v>50000</v>
      </c>
      <c r="D29" s="38">
        <v>50000</v>
      </c>
    </row>
    <row r="30" spans="1:4" ht="15.75">
      <c r="A30" s="52"/>
      <c r="B30" s="30" t="s">
        <v>41</v>
      </c>
      <c r="C30" s="31">
        <v>25000</v>
      </c>
      <c r="D30" s="38">
        <v>81876</v>
      </c>
    </row>
    <row r="31" spans="1:4" ht="15.75">
      <c r="A31" s="53"/>
      <c r="B31" s="30" t="s">
        <v>42</v>
      </c>
      <c r="C31" s="31">
        <v>250000</v>
      </c>
      <c r="D31" s="38">
        <v>242167</v>
      </c>
    </row>
    <row r="32" spans="1:4" ht="15.75">
      <c r="A32" s="54" t="s">
        <v>30</v>
      </c>
      <c r="B32" s="55"/>
      <c r="C32" s="29">
        <f>SUM(C12-C33)</f>
        <v>482800</v>
      </c>
      <c r="D32" s="70">
        <f>SUM(D12-D33)</f>
        <v>1602890</v>
      </c>
    </row>
    <row r="33" spans="1:4" ht="16.5" thickBot="1">
      <c r="A33" s="41"/>
      <c r="B33" s="42" t="s">
        <v>55</v>
      </c>
      <c r="C33" s="42">
        <f>SUM(C15,C17,C23)</f>
        <v>1995000</v>
      </c>
      <c r="D33" s="72">
        <f>SUM(D15,D17,D23)</f>
        <v>1996460</v>
      </c>
    </row>
    <row r="36" ht="12.75">
      <c r="B36" s="73" t="s">
        <v>56</v>
      </c>
    </row>
    <row r="38" ht="12.75">
      <c r="B38" t="s">
        <v>47</v>
      </c>
    </row>
    <row r="40" ht="12.75">
      <c r="B40" s="73" t="s">
        <v>57</v>
      </c>
    </row>
    <row r="43" ht="12.75">
      <c r="B43" s="27"/>
    </row>
    <row r="44" ht="12.75">
      <c r="B44" s="28" t="s">
        <v>45</v>
      </c>
    </row>
    <row r="45" ht="12.75">
      <c r="B45" s="28" t="s">
        <v>46</v>
      </c>
    </row>
  </sheetData>
  <sheetProtection/>
  <mergeCells count="16">
    <mergeCell ref="A18:A22"/>
    <mergeCell ref="A23:B23"/>
    <mergeCell ref="A24:A31"/>
    <mergeCell ref="A32:B32"/>
    <mergeCell ref="A10:B10"/>
    <mergeCell ref="A11:B11"/>
    <mergeCell ref="A12:B12"/>
    <mergeCell ref="A14:B14"/>
    <mergeCell ref="A15:B15"/>
    <mergeCell ref="A17:B17"/>
    <mergeCell ref="A4:B4"/>
    <mergeCell ref="A5:B5"/>
    <mergeCell ref="A6:B6"/>
    <mergeCell ref="A7:B7"/>
    <mergeCell ref="A8:B8"/>
    <mergeCell ref="A9:B9"/>
  </mergeCells>
  <printOptions/>
  <pageMargins left="0" right="0" top="0.3937007874015748" bottom="0.984251968503937" header="0.5118110236220472" footer="0.5118110236220472"/>
  <pageSetup orientation="portrait" paperSize="9" r:id="rId2"/>
  <headerFooter alignWithMargins="0">
    <oddHeader>&amp;CA Vas Megyei Szent Flórián 
Tűzoltó Szövetség
2013. évi Költségvetése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kovand</dc:creator>
  <cp:keywords/>
  <dc:description/>
  <cp:lastModifiedBy>Kovács András</cp:lastModifiedBy>
  <cp:lastPrinted>2014-02-19T14:09:50Z</cp:lastPrinted>
  <dcterms:created xsi:type="dcterms:W3CDTF">2013-02-09T20:24:17Z</dcterms:created>
  <dcterms:modified xsi:type="dcterms:W3CDTF">2014-02-19T14:52:20Z</dcterms:modified>
  <cp:category/>
  <cp:version/>
  <cp:contentType/>
  <cp:contentStatus/>
</cp:coreProperties>
</file>